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ynhall/Library/Mobile Documents/com~apple~CloudDocs/S&amp;S Report Docs/Data/"/>
    </mc:Choice>
  </mc:AlternateContent>
  <xr:revisionPtr revIDLastSave="0" documentId="13_ncr:1_{1AC1413E-48CE-0B44-9A1F-ACDE1B46DEE3}" xr6:coauthVersionLast="47" xr6:coauthVersionMax="47" xr10:uidLastSave="{00000000-0000-0000-0000-000000000000}"/>
  <bookViews>
    <workbookView xWindow="780" yWindow="1000" windowWidth="27640" windowHeight="16440" xr2:uid="{86BFC88D-D2D6-D844-BA0C-7FDB869BFB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1" l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<sst xmlns="http://schemas.openxmlformats.org/spreadsheetml/2006/main" count="360" uniqueCount="125">
  <si>
    <t>Date</t>
  </si>
  <si>
    <t>Location Name</t>
  </si>
  <si>
    <t>NGR</t>
  </si>
  <si>
    <t>Temperature (Degrees Celsius)</t>
  </si>
  <si>
    <t>pH</t>
  </si>
  <si>
    <t>Nitrate (mg/L)</t>
  </si>
  <si>
    <t>Nitrite (mg/L)</t>
  </si>
  <si>
    <t>Phosphate (ppm)</t>
  </si>
  <si>
    <t>Phosphorus Conversion</t>
  </si>
  <si>
    <t>Electrical Conductivity (μS/cm)</t>
  </si>
  <si>
    <t>Total Dissolved Solids (ppm)</t>
  </si>
  <si>
    <t>Dissolved Oxygen (mg/L)</t>
  </si>
  <si>
    <t>Turbidity (Jackson Turbidity Units)</t>
  </si>
  <si>
    <t>Additional Information (Visual Observations)</t>
  </si>
  <si>
    <t>What is the river level?</t>
  </si>
  <si>
    <t>Has it rained in the last 24 hours</t>
  </si>
  <si>
    <t>May 27, 2025 06:35 PM</t>
  </si>
  <si>
    <t>Aberangell</t>
  </si>
  <si>
    <t>SH 84478 09357</t>
  </si>
  <si>
    <t>30-40</t>
  </si>
  <si>
    <t>High</t>
  </si>
  <si>
    <t>Yes</t>
  </si>
  <si>
    <t>Jun 10, 2025 06:41 PM</t>
  </si>
  <si>
    <t>&lt;30</t>
  </si>
  <si>
    <t>Normal</t>
  </si>
  <si>
    <t>Jun 24, 2025 06:30 PM</t>
  </si>
  <si>
    <t>Multiple phosphate tests - 1 test = 0.08</t>
  </si>
  <si>
    <t>Jul 8, 2025 07:25 PM</t>
  </si>
  <si>
    <t>No</t>
  </si>
  <si>
    <t>Jul 22, 2025 06:53 PM</t>
  </si>
  <si>
    <t>The first phosphate reading said 0.35. The following two tests were 0.00</t>
  </si>
  <si>
    <t>Jun 1, 2025 06:00 PM</t>
  </si>
  <si>
    <t>Bont Dolgadfan</t>
  </si>
  <si>
    <t>SN 88594 99877</t>
  </si>
  <si>
    <t>Jun 15, 2025 05:21 PM</t>
  </si>
  <si>
    <t>Overcast. Warm. Lots of insects in the meadow adjacent to the treelined river.</t>
  </si>
  <si>
    <t>Jun 29, 2025 06:01 PM</t>
  </si>
  <si>
    <t>Fast and bubbly. Swallows. 2 swifts. Buzzard. 
1st phosphate reading 0.00.</t>
  </si>
  <si>
    <t>Jul 13, 2025 04:30 PM</t>
  </si>
  <si>
    <t>Nitrate slightly lighter than 1ppm but darker than 0ppm</t>
  </si>
  <si>
    <t>Low</t>
  </si>
  <si>
    <t>Jul 27, 2025 05:30 PM</t>
  </si>
  <si>
    <t>Froglet in the grass and Warbler in the Willow.</t>
  </si>
  <si>
    <t>May 29, 2025 06:00 PM</t>
  </si>
  <si>
    <t>SN 61377 89488</t>
  </si>
  <si>
    <t>Jun 12, 2025 06:22 PM</t>
  </si>
  <si>
    <t>Jul 10, 2025 06:26 PM</t>
  </si>
  <si>
    <t>Jul 24, 2025 06:04 PM</t>
  </si>
  <si>
    <t>Jun 26, 2025 06:06 PM</t>
  </si>
  <si>
    <t>Smelly water.</t>
  </si>
  <si>
    <t>Jul 28, 2025 01:43 PM</t>
  </si>
  <si>
    <t>Animal remains in river along with dead fish near sewage outfall</t>
  </si>
  <si>
    <t>Jun 12, 2025 06:32 PM</t>
  </si>
  <si>
    <t>Borth (Above Outlet)</t>
  </si>
  <si>
    <t>SN 61637 89869</t>
  </si>
  <si>
    <t>Jun 26, 2025 05:45 PM</t>
  </si>
  <si>
    <t>Phosphate tested twice, both readings 0.00ppm</t>
  </si>
  <si>
    <t>Jul 10, 2025 05:30 PM</t>
  </si>
  <si>
    <t>Jul 24, 2025 05:50 PM</t>
  </si>
  <si>
    <t>May 29, 2025 06:30 PM</t>
  </si>
  <si>
    <t>SN 61628 89715</t>
  </si>
  <si>
    <t>52°29’15”N 4°2’22W</t>
  </si>
  <si>
    <t>May 22, 2025 06:45 PM</t>
  </si>
  <si>
    <t>Ceinws</t>
  </si>
  <si>
    <t>SH 75925 05916</t>
  </si>
  <si>
    <t>Jun 5, 2025 06:57 PM</t>
  </si>
  <si>
    <t>A little higher than normal</t>
  </si>
  <si>
    <t>Jul 3, 2025 06:25 PM</t>
  </si>
  <si>
    <t>Jul 17, 2025 06:14 PM</t>
  </si>
  <si>
    <t>Jul 31, 2025 06:42 PM</t>
  </si>
  <si>
    <t>May 27, 2025 05:30 PM</t>
  </si>
  <si>
    <t>Cemmaes</t>
  </si>
  <si>
    <t>SH 83372 6124</t>
  </si>
  <si>
    <t>Jun 10, 2025 05:28 PM</t>
  </si>
  <si>
    <t>Slightly coloured water. Been loads of rain previous night. None in the day.</t>
  </si>
  <si>
    <t>Jun 24, 2025 05:57 PM</t>
  </si>
  <si>
    <t>Jul 8, 2025 05:30 PM</t>
  </si>
  <si>
    <t>Jul 22, 2025 05:49 PM</t>
  </si>
  <si>
    <t>Saw a Kingfisher! Fish in river too. Tiny fry to about 12 inches.</t>
  </si>
  <si>
    <t>Jun 3, 2025 06:04 PM</t>
  </si>
  <si>
    <t>Dinas Mawddwy</t>
  </si>
  <si>
    <t>SH 86059 14921</t>
  </si>
  <si>
    <t>Japanese Knotweed present</t>
  </si>
  <si>
    <t>Jun 17, 2025 06:59 PM</t>
  </si>
  <si>
    <t>Phosphate: 
1st reading = 0.12
2nd reading = 0.05
3rd reading = 0.00</t>
  </si>
  <si>
    <t>Jul 1, 2025 05:46 PM</t>
  </si>
  <si>
    <t>Jun 3, 2025 06:53 PM</t>
  </si>
  <si>
    <t>Llanymawddwy</t>
  </si>
  <si>
    <t>SH 90705 19067</t>
  </si>
  <si>
    <t>Jun 17, 2025 06:20 PM</t>
  </si>
  <si>
    <t>Jul 1, 2025 06:45 PM</t>
  </si>
  <si>
    <t>Young otter with fish seen on near bank</t>
  </si>
  <si>
    <t>May 22, 2025 05:15 PM</t>
  </si>
  <si>
    <t>Machynlleth</t>
  </si>
  <si>
    <t>SH 74446 01930</t>
  </si>
  <si>
    <t>Lots of green algae on river bed</t>
  </si>
  <si>
    <t>Jun 5, 2025 05:42 PM</t>
  </si>
  <si>
    <t>41-50</t>
  </si>
  <si>
    <t>Jun 19, 2025 05:12 PM</t>
  </si>
  <si>
    <t>Loads of sand Martins, grey wagtail. 2 dragonflies, butterfly.</t>
  </si>
  <si>
    <t>Jul 3, 2025 05:21 PM</t>
  </si>
  <si>
    <t>Very warm day, windy.</t>
  </si>
  <si>
    <t>Jul 17, 2025 05:20 PM</t>
  </si>
  <si>
    <t>Jul 31, 2025 05:27 PM</t>
  </si>
  <si>
    <t>May 25, 2025 05:30 PM</t>
  </si>
  <si>
    <t>Pennal</t>
  </si>
  <si>
    <t>SH 69886 00478</t>
  </si>
  <si>
    <t>No Insect Survey - 15.5 degrees celsius cloudy and windy - chill 8 degrees</t>
  </si>
  <si>
    <t>Jun 8, 2025 06:00 PM</t>
  </si>
  <si>
    <t>River level slightly higher than normal
Lots of house martins + swallows present, one swift sighted</t>
  </si>
  <si>
    <t>Jun 22, 2025 05:02 PM</t>
  </si>
  <si>
    <t>Jul 6, 2025 05:00 PM</t>
  </si>
  <si>
    <t>Jul 20, 2025 11:25 PM</t>
  </si>
  <si>
    <t>May 29, 2025 07:27 PM</t>
  </si>
  <si>
    <t>Tre'r Ddol</t>
  </si>
  <si>
    <t>SN 65959 92212</t>
  </si>
  <si>
    <t>Jun 12, 2025 07:32 PM</t>
  </si>
  <si>
    <t>Jun 26, 2025 07:20 PM</t>
  </si>
  <si>
    <t>Jul 10, 2025 07:21 PM</t>
  </si>
  <si>
    <t>Jul 24, 2025 07:28 PM</t>
  </si>
  <si>
    <t>A few leaves and detritus in the water. Some foamy scum on one of the rocks.</t>
  </si>
  <si>
    <t>Borth (Below Outlet) - Brackish Water</t>
  </si>
  <si>
    <t>Swifts spotted</t>
  </si>
  <si>
    <t>Saw a Dipper</t>
  </si>
  <si>
    <t>Lots of rain, swollen river.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</si>
</sst>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89996032593768116"/>
        </patternFill>
      </fill>
    </dxf>
    <dxf>
      <fill>
        <patternFill>
          <bgColor theme="2" tint="-9.9948118533890809E-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4996185186315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9B07-3E13-1E4A-B4CD-CB45291AEC8B}">
  <dimension ref="A1:Q54"/>
  <sheetViews>
    <sheetView tabSelected="1" topLeftCell="K1" zoomScale="92" workbookViewId="0">
      <selection activeCell="O4" sqref="O4"/>
    </sheetView>
  </sheetViews>
  <sheetFormatPr baseColWidth="10" defaultRowHeight="16" x14ac:dyDescent="0.2"/>
  <cols>
    <col min="2" max="2" width="25" style="4" customWidth="1"/>
    <col min="3" max="8" width="25" customWidth="1"/>
    <col min="9" max="10" width="25" style="6" customWidth="1"/>
    <col min="11" max="1001" width="25" customWidth="1"/>
  </cols>
  <sheetData>
    <row r="1" spans="1:17" ht="32" x14ac:dyDescent="0.2">
      <c r="A1" s="1" t="s">
        <v>0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">
      <c r="A2" s="4">
        <v>45804</v>
      </c>
      <c r="B2" s="4" t="s">
        <v>16</v>
      </c>
      <c r="C2" t="s">
        <v>17</v>
      </c>
      <c r="D2" s="5" t="s">
        <v>18</v>
      </c>
      <c r="E2">
        <v>14.9</v>
      </c>
      <c r="F2">
        <v>5</v>
      </c>
      <c r="G2">
        <v>0</v>
      </c>
      <c r="H2">
        <v>0</v>
      </c>
      <c r="I2" s="6">
        <v>0</v>
      </c>
      <c r="J2" s="6">
        <f>I2/3.066</f>
        <v>0</v>
      </c>
      <c r="K2">
        <v>51.1</v>
      </c>
      <c r="L2">
        <v>32.700000000000003</v>
      </c>
      <c r="M2">
        <v>8.5</v>
      </c>
      <c r="N2" t="s">
        <v>19</v>
      </c>
      <c r="P2" t="s">
        <v>20</v>
      </c>
      <c r="Q2" t="s">
        <v>21</v>
      </c>
    </row>
    <row r="3" spans="1:17" x14ac:dyDescent="0.2">
      <c r="A3" s="4">
        <v>45818</v>
      </c>
      <c r="B3" s="4" t="s">
        <v>22</v>
      </c>
      <c r="C3" t="s">
        <v>17</v>
      </c>
      <c r="D3" s="5" t="s">
        <v>18</v>
      </c>
      <c r="E3">
        <v>15.8</v>
      </c>
      <c r="F3">
        <v>6</v>
      </c>
      <c r="G3">
        <v>0</v>
      </c>
      <c r="H3">
        <v>0</v>
      </c>
      <c r="I3" s="6">
        <v>0.06</v>
      </c>
      <c r="J3" s="6">
        <f t="shared" ref="J3:J54" si="0">I3/3.066</f>
        <v>1.9569471624266144E-2</v>
      </c>
      <c r="K3">
        <v>41.3</v>
      </c>
      <c r="L3">
        <v>26.9</v>
      </c>
      <c r="M3">
        <v>7.4</v>
      </c>
      <c r="N3" t="s">
        <v>23</v>
      </c>
      <c r="P3" t="s">
        <v>24</v>
      </c>
      <c r="Q3" t="s">
        <v>21</v>
      </c>
    </row>
    <row r="4" spans="1:17" x14ac:dyDescent="0.2">
      <c r="A4" s="4">
        <v>45832</v>
      </c>
      <c r="B4" s="4" t="s">
        <v>25</v>
      </c>
      <c r="C4" t="s">
        <v>17</v>
      </c>
      <c r="D4" s="5" t="s">
        <v>18</v>
      </c>
      <c r="E4">
        <v>15.5</v>
      </c>
      <c r="F4">
        <v>6</v>
      </c>
      <c r="G4">
        <v>0</v>
      </c>
      <c r="H4">
        <v>0</v>
      </c>
      <c r="I4" s="6">
        <v>0</v>
      </c>
      <c r="J4" s="6">
        <f t="shared" si="0"/>
        <v>0</v>
      </c>
      <c r="K4">
        <v>45.7</v>
      </c>
      <c r="L4">
        <v>29.6</v>
      </c>
      <c r="M4">
        <v>8.1</v>
      </c>
      <c r="N4" t="s">
        <v>23</v>
      </c>
      <c r="O4" t="s">
        <v>26</v>
      </c>
      <c r="P4" t="s">
        <v>24</v>
      </c>
      <c r="Q4" t="s">
        <v>21</v>
      </c>
    </row>
    <row r="5" spans="1:17" x14ac:dyDescent="0.2">
      <c r="A5" s="4">
        <v>45846</v>
      </c>
      <c r="B5" s="4" t="s">
        <v>27</v>
      </c>
      <c r="C5" t="s">
        <v>17</v>
      </c>
      <c r="D5" s="5" t="s">
        <v>18</v>
      </c>
      <c r="E5">
        <v>16.7</v>
      </c>
      <c r="F5">
        <v>6</v>
      </c>
      <c r="G5">
        <v>0</v>
      </c>
      <c r="H5">
        <v>0</v>
      </c>
      <c r="I5" s="6">
        <v>0.04</v>
      </c>
      <c r="J5" s="6">
        <f t="shared" si="0"/>
        <v>1.3046314416177431E-2</v>
      </c>
      <c r="K5">
        <v>45.5</v>
      </c>
      <c r="L5">
        <v>28.4</v>
      </c>
      <c r="N5" t="s">
        <v>23</v>
      </c>
      <c r="P5" t="s">
        <v>24</v>
      </c>
      <c r="Q5" t="s">
        <v>28</v>
      </c>
    </row>
    <row r="6" spans="1:17" x14ac:dyDescent="0.2">
      <c r="A6" s="4">
        <v>45860</v>
      </c>
      <c r="B6" s="4" t="s">
        <v>29</v>
      </c>
      <c r="C6" t="s">
        <v>17</v>
      </c>
      <c r="D6" s="5" t="s">
        <v>18</v>
      </c>
      <c r="E6">
        <v>15.8</v>
      </c>
      <c r="F6">
        <v>6</v>
      </c>
      <c r="G6">
        <v>0</v>
      </c>
      <c r="H6">
        <v>0</v>
      </c>
      <c r="I6" s="6">
        <v>0</v>
      </c>
      <c r="J6" s="6">
        <f t="shared" si="0"/>
        <v>0</v>
      </c>
      <c r="K6">
        <v>49.9</v>
      </c>
      <c r="L6">
        <v>32</v>
      </c>
      <c r="M6">
        <v>7.8</v>
      </c>
      <c r="N6" t="s">
        <v>23</v>
      </c>
      <c r="O6" t="s">
        <v>30</v>
      </c>
      <c r="P6" t="s">
        <v>24</v>
      </c>
      <c r="Q6" t="s">
        <v>21</v>
      </c>
    </row>
    <row r="7" spans="1:17" x14ac:dyDescent="0.2">
      <c r="A7" s="4">
        <v>45809</v>
      </c>
      <c r="B7" s="4" t="s">
        <v>31</v>
      </c>
      <c r="C7" t="s">
        <v>32</v>
      </c>
      <c r="D7" s="5" t="s">
        <v>33</v>
      </c>
      <c r="E7">
        <v>15.2</v>
      </c>
      <c r="F7">
        <v>6</v>
      </c>
      <c r="G7">
        <v>0</v>
      </c>
      <c r="H7">
        <v>0</v>
      </c>
      <c r="I7" s="6">
        <v>0.05</v>
      </c>
      <c r="J7" s="6">
        <f t="shared" si="0"/>
        <v>1.630789302022179E-2</v>
      </c>
      <c r="K7">
        <v>73.599999999999994</v>
      </c>
      <c r="L7">
        <v>47.9</v>
      </c>
      <c r="M7">
        <v>8.5</v>
      </c>
      <c r="N7" t="s">
        <v>23</v>
      </c>
      <c r="P7" t="s">
        <v>24</v>
      </c>
      <c r="Q7" t="s">
        <v>21</v>
      </c>
    </row>
    <row r="8" spans="1:17" x14ac:dyDescent="0.2">
      <c r="A8" s="4">
        <v>45823</v>
      </c>
      <c r="B8" s="4" t="s">
        <v>34</v>
      </c>
      <c r="C8" t="s">
        <v>32</v>
      </c>
      <c r="D8" s="5" t="s">
        <v>33</v>
      </c>
      <c r="E8">
        <v>15.9</v>
      </c>
      <c r="F8">
        <v>6.25</v>
      </c>
      <c r="G8">
        <v>0</v>
      </c>
      <c r="H8">
        <v>0</v>
      </c>
      <c r="I8" s="6">
        <v>0.02</v>
      </c>
      <c r="J8" s="6">
        <f t="shared" si="0"/>
        <v>6.5231572080887154E-3</v>
      </c>
      <c r="K8">
        <v>59.9</v>
      </c>
      <c r="L8">
        <v>39.1</v>
      </c>
      <c r="M8">
        <v>8.5</v>
      </c>
      <c r="N8" t="s">
        <v>23</v>
      </c>
      <c r="O8" t="s">
        <v>35</v>
      </c>
      <c r="P8" t="s">
        <v>24</v>
      </c>
      <c r="Q8" t="s">
        <v>21</v>
      </c>
    </row>
    <row r="9" spans="1:17" ht="68" x14ac:dyDescent="0.2">
      <c r="A9" s="4">
        <v>45837</v>
      </c>
      <c r="B9" s="4" t="s">
        <v>36</v>
      </c>
      <c r="C9" t="s">
        <v>32</v>
      </c>
      <c r="D9" s="5" t="s">
        <v>33</v>
      </c>
      <c r="E9">
        <v>20</v>
      </c>
      <c r="F9">
        <v>6.5</v>
      </c>
      <c r="G9">
        <v>0</v>
      </c>
      <c r="H9">
        <v>0</v>
      </c>
      <c r="I9" s="6">
        <v>0.05</v>
      </c>
      <c r="J9" s="6">
        <f t="shared" si="0"/>
        <v>1.630789302022179E-2</v>
      </c>
      <c r="K9">
        <v>72.599999999999994</v>
      </c>
      <c r="L9">
        <v>47.5</v>
      </c>
      <c r="M9">
        <v>7.5</v>
      </c>
      <c r="N9" t="s">
        <v>23</v>
      </c>
      <c r="O9" s="7" t="s">
        <v>37</v>
      </c>
      <c r="P9" t="s">
        <v>24</v>
      </c>
      <c r="Q9" t="s">
        <v>21</v>
      </c>
    </row>
    <row r="10" spans="1:17" x14ac:dyDescent="0.2">
      <c r="A10" s="4">
        <v>45851</v>
      </c>
      <c r="B10" s="4" t="s">
        <v>38</v>
      </c>
      <c r="C10" t="s">
        <v>32</v>
      </c>
      <c r="D10" s="5" t="s">
        <v>33</v>
      </c>
      <c r="E10">
        <v>22.3</v>
      </c>
      <c r="F10">
        <v>6.5</v>
      </c>
      <c r="G10">
        <v>1</v>
      </c>
      <c r="H10">
        <v>0</v>
      </c>
      <c r="I10" s="6">
        <v>0</v>
      </c>
      <c r="J10" s="6">
        <f t="shared" si="0"/>
        <v>0</v>
      </c>
      <c r="K10">
        <v>77.8</v>
      </c>
      <c r="L10">
        <v>50.5</v>
      </c>
      <c r="M10">
        <v>6.9</v>
      </c>
      <c r="N10" t="s">
        <v>23</v>
      </c>
      <c r="O10" t="s">
        <v>39</v>
      </c>
      <c r="P10" t="s">
        <v>40</v>
      </c>
      <c r="Q10" t="s">
        <v>28</v>
      </c>
    </row>
    <row r="11" spans="1:17" x14ac:dyDescent="0.2">
      <c r="A11" s="4">
        <v>45865</v>
      </c>
      <c r="B11" s="4" t="s">
        <v>41</v>
      </c>
      <c r="C11" t="s">
        <v>32</v>
      </c>
      <c r="D11" s="5" t="s">
        <v>33</v>
      </c>
      <c r="E11">
        <v>17.100000000000001</v>
      </c>
      <c r="F11">
        <v>6</v>
      </c>
      <c r="G11">
        <v>0</v>
      </c>
      <c r="H11">
        <v>0</v>
      </c>
      <c r="I11" s="6">
        <v>0</v>
      </c>
      <c r="J11" s="6">
        <f t="shared" si="0"/>
        <v>0</v>
      </c>
      <c r="K11">
        <v>74.8</v>
      </c>
      <c r="L11">
        <v>48.4</v>
      </c>
      <c r="M11">
        <v>7.5</v>
      </c>
      <c r="N11" t="s">
        <v>23</v>
      </c>
      <c r="O11" t="s">
        <v>42</v>
      </c>
      <c r="P11" t="s">
        <v>40</v>
      </c>
      <c r="Q11" t="s">
        <v>21</v>
      </c>
    </row>
    <row r="12" spans="1:17" x14ac:dyDescent="0.2">
      <c r="A12" s="4">
        <v>45806</v>
      </c>
      <c r="B12" s="4" t="s">
        <v>43</v>
      </c>
      <c r="C12" s="8" t="s">
        <v>121</v>
      </c>
      <c r="D12" s="5" t="s">
        <v>44</v>
      </c>
      <c r="E12">
        <v>15.8</v>
      </c>
      <c r="F12">
        <v>6</v>
      </c>
      <c r="G12">
        <v>5</v>
      </c>
      <c r="H12">
        <v>0</v>
      </c>
      <c r="I12" s="6">
        <v>0.54</v>
      </c>
      <c r="J12" s="6">
        <f t="shared" si="0"/>
        <v>0.17612524461839532</v>
      </c>
      <c r="K12">
        <v>74.7</v>
      </c>
      <c r="L12">
        <v>50.6</v>
      </c>
      <c r="M12">
        <v>8.4</v>
      </c>
      <c r="N12" t="s">
        <v>23</v>
      </c>
      <c r="P12" t="s">
        <v>24</v>
      </c>
      <c r="Q12" t="s">
        <v>21</v>
      </c>
    </row>
    <row r="13" spans="1:17" x14ac:dyDescent="0.2">
      <c r="A13" s="4">
        <v>45820</v>
      </c>
      <c r="B13" s="4" t="s">
        <v>45</v>
      </c>
      <c r="C13" s="8" t="s">
        <v>121</v>
      </c>
      <c r="D13" s="5" t="s">
        <v>44</v>
      </c>
      <c r="E13">
        <v>15.9</v>
      </c>
      <c r="F13">
        <v>6.5</v>
      </c>
      <c r="G13">
        <v>2</v>
      </c>
      <c r="H13">
        <v>0</v>
      </c>
      <c r="I13" s="6">
        <v>1.0900000000000001</v>
      </c>
      <c r="J13" s="6">
        <f t="shared" si="0"/>
        <v>0.355512067840835</v>
      </c>
      <c r="K13">
        <v>135</v>
      </c>
      <c r="L13">
        <v>89</v>
      </c>
      <c r="M13">
        <v>8</v>
      </c>
      <c r="N13" t="s">
        <v>23</v>
      </c>
      <c r="P13" t="s">
        <v>24</v>
      </c>
      <c r="Q13" t="s">
        <v>21</v>
      </c>
    </row>
    <row r="14" spans="1:17" x14ac:dyDescent="0.2">
      <c r="A14" s="4">
        <v>45848</v>
      </c>
      <c r="B14" s="4" t="s">
        <v>46</v>
      </c>
      <c r="C14" s="8" t="s">
        <v>121</v>
      </c>
      <c r="D14" s="5" t="s">
        <v>44</v>
      </c>
      <c r="E14">
        <v>19.8</v>
      </c>
      <c r="F14">
        <v>6</v>
      </c>
      <c r="G14">
        <v>2</v>
      </c>
      <c r="H14">
        <v>2</v>
      </c>
      <c r="I14" s="6">
        <v>0.24</v>
      </c>
      <c r="J14" s="6">
        <f t="shared" si="0"/>
        <v>7.8277886497064575E-2</v>
      </c>
      <c r="K14">
        <v>91.3</v>
      </c>
      <c r="L14">
        <v>59.8</v>
      </c>
      <c r="M14">
        <v>7</v>
      </c>
      <c r="N14" t="s">
        <v>23</v>
      </c>
      <c r="P14" t="s">
        <v>40</v>
      </c>
      <c r="Q14" t="s">
        <v>28</v>
      </c>
    </row>
    <row r="15" spans="1:17" x14ac:dyDescent="0.2">
      <c r="A15" s="4">
        <v>45862</v>
      </c>
      <c r="B15" s="4" t="s">
        <v>47</v>
      </c>
      <c r="C15" s="8" t="s">
        <v>121</v>
      </c>
      <c r="D15" s="5" t="s">
        <v>44</v>
      </c>
      <c r="E15">
        <v>17.5</v>
      </c>
      <c r="F15">
        <v>6</v>
      </c>
      <c r="G15">
        <v>5</v>
      </c>
      <c r="H15">
        <v>5</v>
      </c>
      <c r="I15" s="6">
        <v>1.74</v>
      </c>
      <c r="J15" s="6">
        <f t="shared" si="0"/>
        <v>0.56751467710371828</v>
      </c>
      <c r="K15">
        <v>156</v>
      </c>
      <c r="L15">
        <v>101</v>
      </c>
      <c r="M15">
        <v>7.2</v>
      </c>
      <c r="N15" t="s">
        <v>23</v>
      </c>
      <c r="P15" t="s">
        <v>24</v>
      </c>
      <c r="Q15" t="s">
        <v>28</v>
      </c>
    </row>
    <row r="16" spans="1:17" x14ac:dyDescent="0.2">
      <c r="A16" s="4">
        <v>45864</v>
      </c>
      <c r="B16" s="4" t="s">
        <v>48</v>
      </c>
      <c r="C16" s="8" t="s">
        <v>121</v>
      </c>
      <c r="D16" s="5" t="s">
        <v>44</v>
      </c>
      <c r="E16">
        <v>17.5</v>
      </c>
      <c r="F16">
        <v>5</v>
      </c>
      <c r="G16">
        <v>8</v>
      </c>
      <c r="H16">
        <v>1.5</v>
      </c>
      <c r="I16" s="6">
        <v>1.77</v>
      </c>
      <c r="J16" s="6">
        <f t="shared" si="0"/>
        <v>0.5772994129158513</v>
      </c>
      <c r="K16">
        <v>200</v>
      </c>
      <c r="L16">
        <v>132</v>
      </c>
      <c r="M16">
        <v>6</v>
      </c>
      <c r="N16" t="s">
        <v>23</v>
      </c>
      <c r="O16" t="s">
        <v>49</v>
      </c>
      <c r="P16" t="s">
        <v>24</v>
      </c>
      <c r="Q16" t="s">
        <v>21</v>
      </c>
    </row>
    <row r="17" spans="1:17" x14ac:dyDescent="0.2">
      <c r="A17" s="4">
        <v>45866</v>
      </c>
      <c r="B17" s="4" t="s">
        <v>50</v>
      </c>
      <c r="C17" s="8" t="s">
        <v>121</v>
      </c>
      <c r="D17" s="5" t="s">
        <v>44</v>
      </c>
      <c r="E17">
        <v>20.100000000000001</v>
      </c>
      <c r="F17">
        <v>6.5</v>
      </c>
      <c r="G17">
        <v>0</v>
      </c>
      <c r="H17">
        <v>0</v>
      </c>
      <c r="I17" s="6">
        <v>0.48</v>
      </c>
      <c r="J17" s="6">
        <f t="shared" si="0"/>
        <v>0.15655577299412915</v>
      </c>
      <c r="K17">
        <v>81.2</v>
      </c>
      <c r="L17">
        <v>54.2</v>
      </c>
      <c r="M17">
        <v>7</v>
      </c>
      <c r="N17" t="s">
        <v>23</v>
      </c>
      <c r="O17" t="s">
        <v>51</v>
      </c>
      <c r="P17" t="s">
        <v>24</v>
      </c>
      <c r="Q17" t="s">
        <v>28</v>
      </c>
    </row>
    <row r="18" spans="1:17" x14ac:dyDescent="0.2">
      <c r="A18" s="4">
        <v>45820</v>
      </c>
      <c r="B18" s="4" t="s">
        <v>52</v>
      </c>
      <c r="C18" s="5" t="s">
        <v>53</v>
      </c>
      <c r="D18" s="5" t="s">
        <v>54</v>
      </c>
      <c r="E18">
        <v>15.8</v>
      </c>
      <c r="F18">
        <v>6.5</v>
      </c>
      <c r="G18">
        <v>1</v>
      </c>
      <c r="H18">
        <v>0</v>
      </c>
      <c r="I18" s="6">
        <v>0.44</v>
      </c>
      <c r="J18" s="6">
        <f t="shared" si="0"/>
        <v>0.14350945857795175</v>
      </c>
      <c r="K18">
        <v>82.9</v>
      </c>
      <c r="L18">
        <v>54.1</v>
      </c>
      <c r="M18">
        <v>7.9</v>
      </c>
      <c r="N18" t="s">
        <v>23</v>
      </c>
      <c r="P18" t="s">
        <v>24</v>
      </c>
      <c r="Q18" t="s">
        <v>21</v>
      </c>
    </row>
    <row r="19" spans="1:17" x14ac:dyDescent="0.2">
      <c r="A19" s="4">
        <v>45834</v>
      </c>
      <c r="B19" s="4" t="s">
        <v>55</v>
      </c>
      <c r="C19" s="5" t="s">
        <v>53</v>
      </c>
      <c r="D19" s="5" t="s">
        <v>54</v>
      </c>
      <c r="E19">
        <v>17.8</v>
      </c>
      <c r="F19">
        <v>6</v>
      </c>
      <c r="G19">
        <v>1</v>
      </c>
      <c r="H19">
        <v>0</v>
      </c>
      <c r="I19" s="6">
        <v>0</v>
      </c>
      <c r="J19" s="6">
        <f t="shared" si="0"/>
        <v>0</v>
      </c>
      <c r="K19">
        <v>76.3</v>
      </c>
      <c r="L19">
        <v>49.8</v>
      </c>
      <c r="M19">
        <v>8.1999999999999993</v>
      </c>
      <c r="N19" t="s">
        <v>23</v>
      </c>
      <c r="O19" t="s">
        <v>56</v>
      </c>
      <c r="P19" t="s">
        <v>24</v>
      </c>
      <c r="Q19" t="s">
        <v>21</v>
      </c>
    </row>
    <row r="20" spans="1:17" x14ac:dyDescent="0.2">
      <c r="A20" s="4">
        <v>45848</v>
      </c>
      <c r="B20" s="4" t="s">
        <v>57</v>
      </c>
      <c r="C20" s="5" t="s">
        <v>53</v>
      </c>
      <c r="D20" s="5" t="s">
        <v>54</v>
      </c>
      <c r="E20">
        <v>20.5</v>
      </c>
      <c r="F20">
        <v>5.5</v>
      </c>
      <c r="G20">
        <v>0</v>
      </c>
      <c r="H20">
        <v>0</v>
      </c>
      <c r="I20" s="6">
        <v>0.05</v>
      </c>
      <c r="J20" s="6">
        <f t="shared" si="0"/>
        <v>1.630789302022179E-2</v>
      </c>
      <c r="K20">
        <v>75.8</v>
      </c>
      <c r="L20">
        <v>49.7</v>
      </c>
      <c r="M20">
        <v>7.2</v>
      </c>
      <c r="N20" t="s">
        <v>23</v>
      </c>
      <c r="P20" t="s">
        <v>24</v>
      </c>
      <c r="Q20" t="s">
        <v>28</v>
      </c>
    </row>
    <row r="21" spans="1:17" x14ac:dyDescent="0.2">
      <c r="A21" s="4">
        <v>45862</v>
      </c>
      <c r="B21" s="4" t="s">
        <v>58</v>
      </c>
      <c r="C21" s="5" t="s">
        <v>53</v>
      </c>
      <c r="D21" s="5" t="s">
        <v>54</v>
      </c>
      <c r="E21">
        <v>17.399999999999999</v>
      </c>
      <c r="F21">
        <v>6</v>
      </c>
      <c r="G21">
        <v>0</v>
      </c>
      <c r="H21">
        <v>0</v>
      </c>
      <c r="I21" s="6">
        <v>0.02</v>
      </c>
      <c r="J21" s="6">
        <f t="shared" si="0"/>
        <v>6.5231572080887154E-3</v>
      </c>
      <c r="K21">
        <v>73.900000000000006</v>
      </c>
      <c r="L21">
        <v>48.7</v>
      </c>
      <c r="M21">
        <v>7.9</v>
      </c>
      <c r="N21" t="s">
        <v>23</v>
      </c>
      <c r="P21" t="s">
        <v>24</v>
      </c>
      <c r="Q21" t="s">
        <v>28</v>
      </c>
    </row>
    <row r="22" spans="1:17" x14ac:dyDescent="0.2">
      <c r="A22" s="4">
        <v>45806</v>
      </c>
      <c r="B22" s="4" t="s">
        <v>59</v>
      </c>
      <c r="C22" s="5" t="s">
        <v>53</v>
      </c>
      <c r="D22" s="5" t="s">
        <v>60</v>
      </c>
      <c r="E22">
        <v>15.4</v>
      </c>
      <c r="F22">
        <v>6</v>
      </c>
      <c r="G22">
        <v>1</v>
      </c>
      <c r="H22">
        <v>0</v>
      </c>
      <c r="I22" s="6">
        <v>0.11</v>
      </c>
      <c r="J22" s="6">
        <f t="shared" si="0"/>
        <v>3.5877364644487937E-2</v>
      </c>
      <c r="K22">
        <v>35</v>
      </c>
      <c r="L22">
        <v>23</v>
      </c>
      <c r="M22">
        <v>7.5</v>
      </c>
      <c r="N22" t="s">
        <v>23</v>
      </c>
      <c r="O22" t="s">
        <v>61</v>
      </c>
      <c r="P22" t="s">
        <v>24</v>
      </c>
      <c r="Q22" t="s">
        <v>21</v>
      </c>
    </row>
    <row r="23" spans="1:17" x14ac:dyDescent="0.2">
      <c r="A23" s="4">
        <v>45799</v>
      </c>
      <c r="B23" s="4" t="s">
        <v>62</v>
      </c>
      <c r="C23" t="s">
        <v>63</v>
      </c>
      <c r="D23" s="5" t="s">
        <v>64</v>
      </c>
      <c r="E23">
        <v>17</v>
      </c>
      <c r="F23">
        <v>6</v>
      </c>
      <c r="G23">
        <v>0</v>
      </c>
      <c r="H23">
        <v>0</v>
      </c>
      <c r="I23" s="6">
        <v>0</v>
      </c>
      <c r="J23" s="6">
        <f t="shared" si="0"/>
        <v>0</v>
      </c>
      <c r="K23">
        <v>65.400000000000006</v>
      </c>
      <c r="L23">
        <v>42.6</v>
      </c>
      <c r="M23">
        <v>7.7</v>
      </c>
      <c r="N23" t="s">
        <v>23</v>
      </c>
      <c r="P23" t="s">
        <v>40</v>
      </c>
      <c r="Q23" t="s">
        <v>28</v>
      </c>
    </row>
    <row r="24" spans="1:17" x14ac:dyDescent="0.2">
      <c r="A24" s="4">
        <v>45813</v>
      </c>
      <c r="B24" s="4" t="s">
        <v>65</v>
      </c>
      <c r="C24" t="s">
        <v>63</v>
      </c>
      <c r="D24" s="5" t="s">
        <v>64</v>
      </c>
      <c r="E24">
        <v>12.7</v>
      </c>
      <c r="F24">
        <v>6</v>
      </c>
      <c r="G24">
        <v>0</v>
      </c>
      <c r="H24">
        <v>0</v>
      </c>
      <c r="I24" s="6">
        <v>0.05</v>
      </c>
      <c r="J24" s="6">
        <f t="shared" si="0"/>
        <v>1.630789302022179E-2</v>
      </c>
      <c r="K24">
        <v>53.3</v>
      </c>
      <c r="L24">
        <v>34.299999999999997</v>
      </c>
      <c r="M24">
        <v>9</v>
      </c>
      <c r="N24" t="s">
        <v>23</v>
      </c>
      <c r="O24" t="s">
        <v>66</v>
      </c>
      <c r="P24" t="s">
        <v>20</v>
      </c>
      <c r="Q24" t="s">
        <v>21</v>
      </c>
    </row>
    <row r="25" spans="1:17" x14ac:dyDescent="0.2">
      <c r="A25" s="4">
        <v>45841</v>
      </c>
      <c r="B25" s="4" t="s">
        <v>67</v>
      </c>
      <c r="C25" t="s">
        <v>63</v>
      </c>
      <c r="D25" s="5" t="s">
        <v>64</v>
      </c>
      <c r="E25">
        <v>16</v>
      </c>
      <c r="F25">
        <v>5</v>
      </c>
      <c r="G25">
        <v>0</v>
      </c>
      <c r="H25">
        <v>0</v>
      </c>
      <c r="I25" s="6">
        <v>7.0000000000000007E-2</v>
      </c>
      <c r="J25" s="6">
        <f t="shared" si="0"/>
        <v>2.2831050228310504E-2</v>
      </c>
      <c r="K25">
        <v>53.9</v>
      </c>
      <c r="L25">
        <v>36</v>
      </c>
      <c r="M25">
        <v>7.8</v>
      </c>
      <c r="N25" t="s">
        <v>23</v>
      </c>
      <c r="P25" t="s">
        <v>40</v>
      </c>
      <c r="Q25" t="s">
        <v>28</v>
      </c>
    </row>
    <row r="26" spans="1:17" x14ac:dyDescent="0.2">
      <c r="A26" s="4">
        <v>45855</v>
      </c>
      <c r="B26" s="4" t="s">
        <v>68</v>
      </c>
      <c r="C26" t="s">
        <v>63</v>
      </c>
      <c r="D26" s="5" t="s">
        <v>64</v>
      </c>
      <c r="E26">
        <v>16.100000000000001</v>
      </c>
      <c r="F26">
        <v>7</v>
      </c>
      <c r="G26">
        <v>0</v>
      </c>
      <c r="H26">
        <v>0</v>
      </c>
      <c r="I26" s="6">
        <v>0.02</v>
      </c>
      <c r="J26" s="6">
        <f t="shared" si="0"/>
        <v>6.5231572080887154E-3</v>
      </c>
      <c r="K26">
        <v>54.5</v>
      </c>
      <c r="L26">
        <v>35.799999999999997</v>
      </c>
      <c r="M26">
        <v>8</v>
      </c>
      <c r="N26" t="s">
        <v>23</v>
      </c>
      <c r="P26" t="s">
        <v>20</v>
      </c>
      <c r="Q26" t="s">
        <v>21</v>
      </c>
    </row>
    <row r="27" spans="1:17" x14ac:dyDescent="0.2">
      <c r="A27" s="4">
        <v>45869</v>
      </c>
      <c r="B27" s="4" t="s">
        <v>69</v>
      </c>
      <c r="C27" t="s">
        <v>63</v>
      </c>
      <c r="D27" s="5" t="s">
        <v>64</v>
      </c>
      <c r="E27">
        <v>16.8</v>
      </c>
      <c r="F27">
        <v>6</v>
      </c>
      <c r="G27">
        <v>0</v>
      </c>
      <c r="H27">
        <v>0</v>
      </c>
      <c r="I27" s="6">
        <v>0</v>
      </c>
      <c r="J27" s="6">
        <f t="shared" si="0"/>
        <v>0</v>
      </c>
      <c r="K27">
        <v>58.4</v>
      </c>
      <c r="L27">
        <v>38.299999999999997</v>
      </c>
      <c r="M27">
        <v>7.6</v>
      </c>
      <c r="N27" t="s">
        <v>23</v>
      </c>
      <c r="P27" t="s">
        <v>24</v>
      </c>
      <c r="Q27" t="s">
        <v>21</v>
      </c>
    </row>
    <row r="28" spans="1:17" x14ac:dyDescent="0.2">
      <c r="A28" s="4">
        <v>45804</v>
      </c>
      <c r="B28" s="4" t="s">
        <v>70</v>
      </c>
      <c r="C28" t="s">
        <v>71</v>
      </c>
      <c r="D28" s="5" t="s">
        <v>72</v>
      </c>
      <c r="E28">
        <v>13.3</v>
      </c>
      <c r="F28">
        <v>5</v>
      </c>
      <c r="G28">
        <v>0</v>
      </c>
      <c r="H28">
        <v>0</v>
      </c>
      <c r="I28" s="6">
        <v>0.03</v>
      </c>
      <c r="J28" s="6">
        <f t="shared" si="0"/>
        <v>9.7847358121330719E-3</v>
      </c>
      <c r="K28">
        <v>53.5</v>
      </c>
      <c r="L28">
        <v>34.9</v>
      </c>
      <c r="M28">
        <v>8.5</v>
      </c>
      <c r="N28" t="s">
        <v>23</v>
      </c>
      <c r="P28" t="s">
        <v>20</v>
      </c>
      <c r="Q28" t="s">
        <v>21</v>
      </c>
    </row>
    <row r="29" spans="1:17" x14ac:dyDescent="0.2">
      <c r="A29" s="4">
        <v>45818</v>
      </c>
      <c r="B29" s="4" t="s">
        <v>73</v>
      </c>
      <c r="C29" t="s">
        <v>71</v>
      </c>
      <c r="D29" s="5" t="s">
        <v>72</v>
      </c>
      <c r="E29">
        <v>15.5</v>
      </c>
      <c r="F29">
        <v>6</v>
      </c>
      <c r="G29">
        <v>0</v>
      </c>
      <c r="H29">
        <v>0</v>
      </c>
      <c r="I29" s="6">
        <v>7.0000000000000007E-2</v>
      </c>
      <c r="J29" s="6">
        <f t="shared" si="0"/>
        <v>2.2831050228310504E-2</v>
      </c>
      <c r="K29">
        <v>42.9</v>
      </c>
      <c r="L29">
        <v>27.5</v>
      </c>
      <c r="M29">
        <v>8.5</v>
      </c>
      <c r="N29" t="s">
        <v>23</v>
      </c>
      <c r="O29" t="s">
        <v>74</v>
      </c>
      <c r="P29" t="s">
        <v>20</v>
      </c>
      <c r="Q29" t="s">
        <v>21</v>
      </c>
    </row>
    <row r="30" spans="1:17" x14ac:dyDescent="0.2">
      <c r="A30" s="4">
        <v>45832</v>
      </c>
      <c r="B30" s="4" t="s">
        <v>75</v>
      </c>
      <c r="C30" t="s">
        <v>71</v>
      </c>
      <c r="D30" s="5" t="s">
        <v>72</v>
      </c>
      <c r="E30">
        <v>15.9</v>
      </c>
      <c r="F30">
        <v>6</v>
      </c>
      <c r="G30">
        <v>0</v>
      </c>
      <c r="H30">
        <v>0</v>
      </c>
      <c r="I30" s="6">
        <v>0</v>
      </c>
      <c r="J30" s="6">
        <f t="shared" si="0"/>
        <v>0</v>
      </c>
      <c r="K30">
        <v>51.6</v>
      </c>
      <c r="L30">
        <v>33.299999999999997</v>
      </c>
      <c r="M30">
        <v>8.4</v>
      </c>
      <c r="N30" t="s">
        <v>23</v>
      </c>
      <c r="P30" t="s">
        <v>24</v>
      </c>
      <c r="Q30" t="s">
        <v>21</v>
      </c>
    </row>
    <row r="31" spans="1:17" x14ac:dyDescent="0.2">
      <c r="A31" s="4">
        <v>45846</v>
      </c>
      <c r="B31" s="4" t="s">
        <v>76</v>
      </c>
      <c r="C31" t="s">
        <v>71</v>
      </c>
      <c r="D31" s="5" t="s">
        <v>72</v>
      </c>
      <c r="E31">
        <v>18.3</v>
      </c>
      <c r="F31">
        <v>6</v>
      </c>
      <c r="G31">
        <v>0</v>
      </c>
      <c r="H31">
        <v>0</v>
      </c>
      <c r="I31" s="6">
        <v>0.09</v>
      </c>
      <c r="J31" s="6">
        <f t="shared" si="0"/>
        <v>2.9354207436399219E-2</v>
      </c>
      <c r="K31">
        <v>50.5</v>
      </c>
      <c r="L31">
        <v>33.1</v>
      </c>
      <c r="M31">
        <v>8</v>
      </c>
      <c r="N31" t="s">
        <v>23</v>
      </c>
      <c r="P31" t="s">
        <v>24</v>
      </c>
      <c r="Q31" t="s">
        <v>28</v>
      </c>
    </row>
    <row r="32" spans="1:17" x14ac:dyDescent="0.2">
      <c r="A32" s="4">
        <v>45860</v>
      </c>
      <c r="B32" s="4" t="s">
        <v>77</v>
      </c>
      <c r="C32" t="s">
        <v>71</v>
      </c>
      <c r="D32" s="5" t="s">
        <v>72</v>
      </c>
      <c r="E32">
        <v>17.3</v>
      </c>
      <c r="F32">
        <v>6</v>
      </c>
      <c r="G32">
        <v>0</v>
      </c>
      <c r="H32">
        <v>0</v>
      </c>
      <c r="I32" s="6">
        <v>0</v>
      </c>
      <c r="J32" s="6">
        <f t="shared" si="0"/>
        <v>0</v>
      </c>
      <c r="K32">
        <v>51</v>
      </c>
      <c r="L32">
        <v>33.299999999999997</v>
      </c>
      <c r="M32">
        <v>7.5</v>
      </c>
      <c r="N32" t="s">
        <v>23</v>
      </c>
      <c r="O32" t="s">
        <v>78</v>
      </c>
      <c r="P32" t="s">
        <v>24</v>
      </c>
      <c r="Q32" t="s">
        <v>21</v>
      </c>
    </row>
    <row r="33" spans="1:17" x14ac:dyDescent="0.2">
      <c r="A33" s="4">
        <v>45811</v>
      </c>
      <c r="B33" s="4" t="s">
        <v>79</v>
      </c>
      <c r="C33" t="s">
        <v>80</v>
      </c>
      <c r="D33" s="5" t="s">
        <v>81</v>
      </c>
      <c r="E33">
        <v>13.4</v>
      </c>
      <c r="F33">
        <v>6</v>
      </c>
      <c r="G33">
        <v>0</v>
      </c>
      <c r="H33">
        <v>0</v>
      </c>
      <c r="I33" s="6">
        <v>0.03</v>
      </c>
      <c r="J33" s="6">
        <f t="shared" si="0"/>
        <v>9.7847358121330719E-3</v>
      </c>
      <c r="K33">
        <v>36.5</v>
      </c>
      <c r="L33">
        <v>23.3</v>
      </c>
      <c r="M33">
        <v>8.1999999999999993</v>
      </c>
      <c r="N33" t="s">
        <v>23</v>
      </c>
      <c r="O33" t="s">
        <v>82</v>
      </c>
      <c r="P33" t="s">
        <v>20</v>
      </c>
      <c r="Q33" t="s">
        <v>21</v>
      </c>
    </row>
    <row r="34" spans="1:17" ht="68" x14ac:dyDescent="0.2">
      <c r="A34" s="4">
        <v>45825</v>
      </c>
      <c r="B34" s="4" t="s">
        <v>83</v>
      </c>
      <c r="C34" t="s">
        <v>80</v>
      </c>
      <c r="D34" s="5" t="s">
        <v>81</v>
      </c>
      <c r="E34">
        <v>15.3</v>
      </c>
      <c r="F34">
        <v>6</v>
      </c>
      <c r="G34">
        <v>0</v>
      </c>
      <c r="H34">
        <v>0</v>
      </c>
      <c r="I34" s="6">
        <v>0.05</v>
      </c>
      <c r="J34" s="6">
        <f t="shared" si="0"/>
        <v>1.630789302022179E-2</v>
      </c>
      <c r="K34">
        <v>44.2</v>
      </c>
      <c r="L34">
        <v>28.5</v>
      </c>
      <c r="M34">
        <v>8.5</v>
      </c>
      <c r="N34" t="s">
        <v>23</v>
      </c>
      <c r="O34" s="7" t="s">
        <v>84</v>
      </c>
      <c r="P34" t="s">
        <v>24</v>
      </c>
      <c r="Q34" t="s">
        <v>21</v>
      </c>
    </row>
    <row r="35" spans="1:17" x14ac:dyDescent="0.2">
      <c r="A35" s="4">
        <v>45839</v>
      </c>
      <c r="B35" s="4" t="s">
        <v>85</v>
      </c>
      <c r="C35" t="s">
        <v>80</v>
      </c>
      <c r="D35" s="5" t="s">
        <v>81</v>
      </c>
      <c r="E35">
        <v>18.5</v>
      </c>
      <c r="F35">
        <v>6</v>
      </c>
      <c r="G35">
        <v>0</v>
      </c>
      <c r="H35">
        <v>0</v>
      </c>
      <c r="I35" s="6">
        <v>0.03</v>
      </c>
      <c r="J35" s="6">
        <f t="shared" si="0"/>
        <v>9.7847358121330719E-3</v>
      </c>
      <c r="K35">
        <v>35.799999999999997</v>
      </c>
      <c r="L35">
        <v>25.1</v>
      </c>
      <c r="N35" t="s">
        <v>23</v>
      </c>
      <c r="P35" t="s">
        <v>24</v>
      </c>
      <c r="Q35" t="s">
        <v>28</v>
      </c>
    </row>
    <row r="36" spans="1:17" x14ac:dyDescent="0.2">
      <c r="A36" s="4">
        <v>45811</v>
      </c>
      <c r="B36" s="4" t="s">
        <v>86</v>
      </c>
      <c r="C36" t="s">
        <v>87</v>
      </c>
      <c r="D36" s="5" t="s">
        <v>88</v>
      </c>
      <c r="E36">
        <v>12.2</v>
      </c>
      <c r="F36">
        <v>6</v>
      </c>
      <c r="G36">
        <v>0</v>
      </c>
      <c r="H36">
        <v>0</v>
      </c>
      <c r="I36" s="6">
        <v>0</v>
      </c>
      <c r="J36" s="6">
        <f t="shared" si="0"/>
        <v>0</v>
      </c>
      <c r="K36">
        <v>31.9</v>
      </c>
      <c r="L36">
        <v>20.7</v>
      </c>
      <c r="M36">
        <v>8.8000000000000007</v>
      </c>
      <c r="N36" t="s">
        <v>23</v>
      </c>
      <c r="P36" t="s">
        <v>20</v>
      </c>
      <c r="Q36" t="s">
        <v>21</v>
      </c>
    </row>
    <row r="37" spans="1:17" x14ac:dyDescent="0.2">
      <c r="A37" s="4">
        <v>45825</v>
      </c>
      <c r="B37" s="4" t="s">
        <v>89</v>
      </c>
      <c r="C37" t="s">
        <v>87</v>
      </c>
      <c r="D37" s="5" t="s">
        <v>88</v>
      </c>
      <c r="E37">
        <v>16.3</v>
      </c>
      <c r="F37">
        <v>6</v>
      </c>
      <c r="G37">
        <v>0</v>
      </c>
      <c r="H37">
        <v>0</v>
      </c>
      <c r="I37" s="6">
        <v>0.06</v>
      </c>
      <c r="J37" s="6">
        <f t="shared" si="0"/>
        <v>1.9569471624266144E-2</v>
      </c>
      <c r="K37">
        <v>38.299999999999997</v>
      </c>
      <c r="L37">
        <v>25</v>
      </c>
      <c r="M37">
        <v>7.8</v>
      </c>
      <c r="N37" t="s">
        <v>23</v>
      </c>
      <c r="P37" t="s">
        <v>24</v>
      </c>
      <c r="Q37" t="s">
        <v>21</v>
      </c>
    </row>
    <row r="38" spans="1:17" x14ac:dyDescent="0.2">
      <c r="A38" s="4">
        <v>45839</v>
      </c>
      <c r="B38" s="4" t="s">
        <v>90</v>
      </c>
      <c r="C38" t="s">
        <v>87</v>
      </c>
      <c r="D38" s="5" t="s">
        <v>88</v>
      </c>
      <c r="E38">
        <v>16.600000000000001</v>
      </c>
      <c r="F38">
        <v>6</v>
      </c>
      <c r="G38">
        <v>0</v>
      </c>
      <c r="H38">
        <v>0</v>
      </c>
      <c r="I38" s="6">
        <v>0</v>
      </c>
      <c r="J38" s="6">
        <f t="shared" si="0"/>
        <v>0</v>
      </c>
      <c r="K38">
        <v>34.700000000000003</v>
      </c>
      <c r="L38">
        <v>24.3</v>
      </c>
      <c r="N38" t="s">
        <v>23</v>
      </c>
      <c r="O38" t="s">
        <v>91</v>
      </c>
      <c r="P38" t="s">
        <v>24</v>
      </c>
      <c r="Q38" t="s">
        <v>28</v>
      </c>
    </row>
    <row r="39" spans="1:17" x14ac:dyDescent="0.2">
      <c r="A39" s="4">
        <v>45799</v>
      </c>
      <c r="B39" s="4" t="s">
        <v>92</v>
      </c>
      <c r="C39" t="s">
        <v>93</v>
      </c>
      <c r="D39" s="5" t="s">
        <v>94</v>
      </c>
      <c r="E39">
        <v>21.5</v>
      </c>
      <c r="F39">
        <v>6</v>
      </c>
      <c r="G39">
        <v>0</v>
      </c>
      <c r="H39">
        <v>0</v>
      </c>
      <c r="I39" s="6">
        <v>0</v>
      </c>
      <c r="J39" s="6">
        <f t="shared" si="0"/>
        <v>0</v>
      </c>
      <c r="K39">
        <v>75.7</v>
      </c>
      <c r="L39">
        <v>49</v>
      </c>
      <c r="M39">
        <v>8.6999999999999993</v>
      </c>
      <c r="N39" t="s">
        <v>23</v>
      </c>
      <c r="O39" t="s">
        <v>95</v>
      </c>
      <c r="P39" t="s">
        <v>40</v>
      </c>
      <c r="Q39" t="s">
        <v>28</v>
      </c>
    </row>
    <row r="40" spans="1:17" x14ac:dyDescent="0.2">
      <c r="A40" s="4">
        <v>45813</v>
      </c>
      <c r="B40" s="4" t="s">
        <v>96</v>
      </c>
      <c r="C40" t="s">
        <v>93</v>
      </c>
      <c r="D40" s="5" t="s">
        <v>94</v>
      </c>
      <c r="E40">
        <v>14.2</v>
      </c>
      <c r="F40">
        <v>6</v>
      </c>
      <c r="G40">
        <v>0</v>
      </c>
      <c r="H40">
        <v>0</v>
      </c>
      <c r="I40" s="6">
        <v>0.03</v>
      </c>
      <c r="J40" s="6">
        <f t="shared" si="0"/>
        <v>9.7847358121330719E-3</v>
      </c>
      <c r="K40">
        <v>47.7</v>
      </c>
      <c r="L40">
        <v>31.3</v>
      </c>
      <c r="M40">
        <v>8.4</v>
      </c>
      <c r="N40" t="s">
        <v>97</v>
      </c>
      <c r="O40" t="s">
        <v>124</v>
      </c>
      <c r="P40" t="s">
        <v>20</v>
      </c>
      <c r="Q40" t="s">
        <v>21</v>
      </c>
    </row>
    <row r="41" spans="1:17" x14ac:dyDescent="0.2">
      <c r="A41" s="4">
        <v>45827</v>
      </c>
      <c r="B41" s="4" t="s">
        <v>98</v>
      </c>
      <c r="C41" t="s">
        <v>93</v>
      </c>
      <c r="D41" s="5" t="s">
        <v>94</v>
      </c>
      <c r="E41">
        <v>28.6</v>
      </c>
      <c r="F41">
        <v>6.5</v>
      </c>
      <c r="G41">
        <v>0</v>
      </c>
      <c r="H41">
        <v>0</v>
      </c>
      <c r="I41" s="6">
        <v>0.03</v>
      </c>
      <c r="J41" s="6">
        <f t="shared" si="0"/>
        <v>9.7847358121330719E-3</v>
      </c>
      <c r="K41">
        <v>65.2</v>
      </c>
      <c r="L41">
        <v>42.5</v>
      </c>
      <c r="M41">
        <v>7.8</v>
      </c>
      <c r="N41" t="s">
        <v>23</v>
      </c>
      <c r="O41" t="s">
        <v>99</v>
      </c>
      <c r="P41" t="s">
        <v>40</v>
      </c>
      <c r="Q41" t="s">
        <v>28</v>
      </c>
    </row>
    <row r="42" spans="1:17" x14ac:dyDescent="0.2">
      <c r="A42" s="4">
        <v>45841</v>
      </c>
      <c r="B42" s="4" t="s">
        <v>100</v>
      </c>
      <c r="C42" t="s">
        <v>93</v>
      </c>
      <c r="D42" s="5" t="s">
        <v>94</v>
      </c>
      <c r="E42">
        <v>18.600000000000001</v>
      </c>
      <c r="F42">
        <v>6</v>
      </c>
      <c r="G42">
        <v>0</v>
      </c>
      <c r="H42">
        <v>0</v>
      </c>
      <c r="I42" s="6">
        <v>0.05</v>
      </c>
      <c r="J42" s="6">
        <f t="shared" si="0"/>
        <v>1.630789302022179E-2</v>
      </c>
      <c r="K42">
        <v>60.5</v>
      </c>
      <c r="L42">
        <v>39.299999999999997</v>
      </c>
      <c r="M42">
        <v>8</v>
      </c>
      <c r="N42" t="s">
        <v>23</v>
      </c>
      <c r="O42" t="s">
        <v>101</v>
      </c>
      <c r="P42" t="s">
        <v>40</v>
      </c>
      <c r="Q42" t="s">
        <v>28</v>
      </c>
    </row>
    <row r="43" spans="1:17" x14ac:dyDescent="0.2">
      <c r="A43" s="4">
        <v>45855</v>
      </c>
      <c r="B43" s="4" t="s">
        <v>102</v>
      </c>
      <c r="C43" t="s">
        <v>93</v>
      </c>
      <c r="D43" s="5" t="s">
        <v>94</v>
      </c>
      <c r="E43">
        <v>18.600000000000001</v>
      </c>
      <c r="F43">
        <v>6.5</v>
      </c>
      <c r="G43">
        <v>0</v>
      </c>
      <c r="H43">
        <v>0</v>
      </c>
      <c r="I43" s="6">
        <v>0.02</v>
      </c>
      <c r="J43" s="6">
        <f t="shared" si="0"/>
        <v>6.5231572080887154E-3</v>
      </c>
      <c r="K43">
        <v>56.6</v>
      </c>
      <c r="L43">
        <v>36.200000000000003</v>
      </c>
      <c r="M43">
        <v>8.1</v>
      </c>
      <c r="N43" t="s">
        <v>23</v>
      </c>
      <c r="P43" t="s">
        <v>24</v>
      </c>
      <c r="Q43" t="s">
        <v>21</v>
      </c>
    </row>
    <row r="44" spans="1:17" x14ac:dyDescent="0.2">
      <c r="A44" s="4">
        <v>45869</v>
      </c>
      <c r="B44" s="4" t="s">
        <v>103</v>
      </c>
      <c r="C44" t="s">
        <v>93</v>
      </c>
      <c r="D44" s="5" t="s">
        <v>94</v>
      </c>
      <c r="E44">
        <v>20</v>
      </c>
      <c r="F44">
        <v>6.5</v>
      </c>
      <c r="G44">
        <v>0</v>
      </c>
      <c r="H44">
        <v>0</v>
      </c>
      <c r="I44" s="6">
        <v>0</v>
      </c>
      <c r="J44" s="6">
        <f t="shared" si="0"/>
        <v>0</v>
      </c>
      <c r="K44">
        <v>65.2</v>
      </c>
      <c r="L44">
        <v>42.2</v>
      </c>
      <c r="M44">
        <v>9</v>
      </c>
      <c r="N44" t="s">
        <v>23</v>
      </c>
      <c r="P44" t="s">
        <v>40</v>
      </c>
      <c r="Q44" t="s">
        <v>21</v>
      </c>
    </row>
    <row r="45" spans="1:17" x14ac:dyDescent="0.2">
      <c r="A45" s="4">
        <v>45802</v>
      </c>
      <c r="B45" s="4" t="s">
        <v>104</v>
      </c>
      <c r="C45" t="s">
        <v>105</v>
      </c>
      <c r="D45" s="5" t="s">
        <v>106</v>
      </c>
      <c r="E45">
        <v>15.3</v>
      </c>
      <c r="F45">
        <v>6</v>
      </c>
      <c r="G45">
        <v>0</v>
      </c>
      <c r="H45">
        <v>0</v>
      </c>
      <c r="I45" s="6">
        <v>0.09</v>
      </c>
      <c r="J45" s="6">
        <f t="shared" si="0"/>
        <v>2.9354207436399219E-2</v>
      </c>
      <c r="K45">
        <v>64.900000000000006</v>
      </c>
      <c r="L45">
        <v>42.2</v>
      </c>
      <c r="M45">
        <v>8.5</v>
      </c>
      <c r="N45" t="s">
        <v>23</v>
      </c>
      <c r="O45" t="s">
        <v>107</v>
      </c>
      <c r="P45" t="s">
        <v>40</v>
      </c>
      <c r="Q45" t="s">
        <v>21</v>
      </c>
    </row>
    <row r="46" spans="1:17" ht="85" x14ac:dyDescent="0.2">
      <c r="A46" s="4">
        <v>45816</v>
      </c>
      <c r="B46" s="4" t="s">
        <v>108</v>
      </c>
      <c r="C46" t="s">
        <v>105</v>
      </c>
      <c r="D46" s="5" t="s">
        <v>106</v>
      </c>
      <c r="E46">
        <v>13.1</v>
      </c>
      <c r="F46">
        <v>6</v>
      </c>
      <c r="G46">
        <v>0</v>
      </c>
      <c r="H46">
        <v>0</v>
      </c>
      <c r="I46" s="6">
        <v>0</v>
      </c>
      <c r="J46" s="6">
        <f t="shared" si="0"/>
        <v>0</v>
      </c>
      <c r="K46">
        <v>64.5</v>
      </c>
      <c r="L46">
        <v>42.6</v>
      </c>
      <c r="M46">
        <v>8.5</v>
      </c>
      <c r="N46" t="s">
        <v>23</v>
      </c>
      <c r="O46" s="7" t="s">
        <v>109</v>
      </c>
      <c r="P46" t="s">
        <v>20</v>
      </c>
      <c r="Q46" t="s">
        <v>21</v>
      </c>
    </row>
    <row r="47" spans="1:17" x14ac:dyDescent="0.2">
      <c r="A47" s="4">
        <v>45830</v>
      </c>
      <c r="B47" s="4" t="s">
        <v>110</v>
      </c>
      <c r="C47" t="s">
        <v>105</v>
      </c>
      <c r="D47" s="5" t="s">
        <v>106</v>
      </c>
      <c r="E47">
        <v>15.8</v>
      </c>
      <c r="F47">
        <v>6</v>
      </c>
      <c r="G47">
        <v>0</v>
      </c>
      <c r="H47">
        <v>0</v>
      </c>
      <c r="I47" s="6">
        <v>0</v>
      </c>
      <c r="J47" s="6">
        <f t="shared" si="0"/>
        <v>0</v>
      </c>
      <c r="K47">
        <v>67.400000000000006</v>
      </c>
      <c r="L47">
        <v>43.8</v>
      </c>
      <c r="M47">
        <v>8.3000000000000007</v>
      </c>
      <c r="N47" t="s">
        <v>23</v>
      </c>
      <c r="P47" t="s">
        <v>24</v>
      </c>
      <c r="Q47" t="s">
        <v>21</v>
      </c>
    </row>
    <row r="48" spans="1:17" x14ac:dyDescent="0.2">
      <c r="A48" s="4">
        <v>45844</v>
      </c>
      <c r="B48" s="4" t="s">
        <v>111</v>
      </c>
      <c r="C48" t="s">
        <v>105</v>
      </c>
      <c r="D48" s="5" t="s">
        <v>106</v>
      </c>
      <c r="E48">
        <v>15.1</v>
      </c>
      <c r="F48">
        <v>6</v>
      </c>
      <c r="G48">
        <v>0</v>
      </c>
      <c r="H48">
        <v>0</v>
      </c>
      <c r="I48" s="6">
        <v>0.04</v>
      </c>
      <c r="J48" s="6">
        <f t="shared" si="0"/>
        <v>1.3046314416177431E-2</v>
      </c>
      <c r="K48">
        <v>62.1</v>
      </c>
      <c r="L48">
        <v>39.4</v>
      </c>
      <c r="M48">
        <v>8</v>
      </c>
      <c r="N48" t="s">
        <v>23</v>
      </c>
      <c r="P48" t="s">
        <v>24</v>
      </c>
      <c r="Q48" t="s">
        <v>21</v>
      </c>
    </row>
    <row r="49" spans="1:17" x14ac:dyDescent="0.2">
      <c r="A49" s="4">
        <v>45858</v>
      </c>
      <c r="B49" s="4" t="s">
        <v>112</v>
      </c>
      <c r="C49" t="s">
        <v>105</v>
      </c>
      <c r="D49" s="5" t="s">
        <v>106</v>
      </c>
      <c r="E49">
        <v>16.8</v>
      </c>
      <c r="F49">
        <v>5</v>
      </c>
      <c r="G49">
        <v>0</v>
      </c>
      <c r="H49">
        <v>0</v>
      </c>
      <c r="I49" s="6">
        <v>0.04</v>
      </c>
      <c r="J49" s="6">
        <f t="shared" si="0"/>
        <v>1.3046314416177431E-2</v>
      </c>
      <c r="K49">
        <v>64.2</v>
      </c>
      <c r="L49">
        <v>41.6</v>
      </c>
      <c r="M49">
        <v>7.2</v>
      </c>
      <c r="N49" t="s">
        <v>23</v>
      </c>
      <c r="P49" t="s">
        <v>24</v>
      </c>
      <c r="Q49" t="s">
        <v>21</v>
      </c>
    </row>
    <row r="50" spans="1:17" x14ac:dyDescent="0.2">
      <c r="A50" s="4">
        <v>45806</v>
      </c>
      <c r="B50" s="4" t="s">
        <v>113</v>
      </c>
      <c r="C50" t="s">
        <v>114</v>
      </c>
      <c r="D50" s="5" t="s">
        <v>115</v>
      </c>
      <c r="E50">
        <v>14.6</v>
      </c>
      <c r="F50">
        <v>6</v>
      </c>
      <c r="G50">
        <v>0</v>
      </c>
      <c r="H50">
        <v>0</v>
      </c>
      <c r="I50" s="6">
        <v>0</v>
      </c>
      <c r="J50" s="6">
        <f t="shared" si="0"/>
        <v>0</v>
      </c>
      <c r="K50">
        <v>72.8</v>
      </c>
      <c r="L50">
        <v>48.5</v>
      </c>
      <c r="M50">
        <v>8.1</v>
      </c>
      <c r="N50" t="s">
        <v>23</v>
      </c>
      <c r="O50" t="s">
        <v>122</v>
      </c>
      <c r="P50" t="s">
        <v>24</v>
      </c>
      <c r="Q50" t="s">
        <v>21</v>
      </c>
    </row>
    <row r="51" spans="1:17" x14ac:dyDescent="0.2">
      <c r="A51" s="4">
        <v>45820</v>
      </c>
      <c r="B51" s="4" t="s">
        <v>116</v>
      </c>
      <c r="C51" t="s">
        <v>114</v>
      </c>
      <c r="D51" s="5" t="s">
        <v>115</v>
      </c>
      <c r="E51">
        <v>15.5</v>
      </c>
      <c r="F51">
        <v>6</v>
      </c>
      <c r="G51">
        <v>0.1</v>
      </c>
      <c r="H51">
        <v>0</v>
      </c>
      <c r="I51" s="6">
        <v>0.04</v>
      </c>
      <c r="J51" s="6">
        <f t="shared" si="0"/>
        <v>1.3046314416177431E-2</v>
      </c>
      <c r="K51">
        <v>68.599999999999994</v>
      </c>
      <c r="L51">
        <v>45</v>
      </c>
      <c r="M51">
        <v>8.6</v>
      </c>
      <c r="N51" t="s">
        <v>19</v>
      </c>
      <c r="P51" t="s">
        <v>24</v>
      </c>
      <c r="Q51" t="s">
        <v>21</v>
      </c>
    </row>
    <row r="52" spans="1:17" x14ac:dyDescent="0.2">
      <c r="A52" s="4">
        <v>45834</v>
      </c>
      <c r="B52" s="4" t="s">
        <v>117</v>
      </c>
      <c r="C52" t="s">
        <v>114</v>
      </c>
      <c r="D52" s="5" t="s">
        <v>115</v>
      </c>
      <c r="E52">
        <v>16.2</v>
      </c>
      <c r="F52">
        <v>5</v>
      </c>
      <c r="G52">
        <v>0</v>
      </c>
      <c r="H52">
        <v>0</v>
      </c>
      <c r="I52" s="6">
        <v>0</v>
      </c>
      <c r="J52" s="6">
        <f t="shared" si="0"/>
        <v>0</v>
      </c>
      <c r="K52">
        <v>64</v>
      </c>
      <c r="L52">
        <v>41.8</v>
      </c>
      <c r="M52">
        <v>8.1999999999999993</v>
      </c>
      <c r="N52" t="s">
        <v>23</v>
      </c>
      <c r="P52" t="s">
        <v>40</v>
      </c>
      <c r="Q52" t="s">
        <v>21</v>
      </c>
    </row>
    <row r="53" spans="1:17" x14ac:dyDescent="0.2">
      <c r="A53" s="4">
        <v>45848</v>
      </c>
      <c r="B53" s="4" t="s">
        <v>118</v>
      </c>
      <c r="C53" t="s">
        <v>114</v>
      </c>
      <c r="D53" s="5" t="s">
        <v>115</v>
      </c>
      <c r="E53">
        <v>17.600000000000001</v>
      </c>
      <c r="F53">
        <v>6</v>
      </c>
      <c r="G53">
        <v>0</v>
      </c>
      <c r="H53">
        <v>0</v>
      </c>
      <c r="I53" s="6">
        <v>0</v>
      </c>
      <c r="J53" s="6">
        <f t="shared" si="0"/>
        <v>0</v>
      </c>
      <c r="K53">
        <v>60.4</v>
      </c>
      <c r="L53">
        <v>39.799999999999997</v>
      </c>
      <c r="M53">
        <v>7.7</v>
      </c>
      <c r="N53" t="s">
        <v>23</v>
      </c>
      <c r="O53" t="s">
        <v>123</v>
      </c>
      <c r="P53" t="s">
        <v>24</v>
      </c>
      <c r="Q53" t="s">
        <v>28</v>
      </c>
    </row>
    <row r="54" spans="1:17" x14ac:dyDescent="0.2">
      <c r="A54" s="4">
        <v>45862</v>
      </c>
      <c r="B54" s="4" t="s">
        <v>119</v>
      </c>
      <c r="C54" t="s">
        <v>114</v>
      </c>
      <c r="D54" s="5" t="s">
        <v>115</v>
      </c>
      <c r="E54">
        <v>15.7</v>
      </c>
      <c r="F54">
        <v>6</v>
      </c>
      <c r="G54">
        <v>0</v>
      </c>
      <c r="H54">
        <v>0</v>
      </c>
      <c r="I54" s="6">
        <v>0.11</v>
      </c>
      <c r="J54" s="6">
        <f t="shared" si="0"/>
        <v>3.5877364644487937E-2</v>
      </c>
      <c r="K54">
        <v>62.2</v>
      </c>
      <c r="L54">
        <v>40.4</v>
      </c>
      <c r="M54">
        <v>7.7</v>
      </c>
      <c r="N54" t="s">
        <v>23</v>
      </c>
      <c r="O54" t="s">
        <v>120</v>
      </c>
      <c r="P54" t="s">
        <v>24</v>
      </c>
      <c r="Q54" t="s">
        <v>28</v>
      </c>
    </row>
  </sheetData>
  <conditionalFormatting sqref="C2:D54">
    <cfRule type="containsText" dxfId="9" priority="1" operator="containsText" text="Tre'r">
      <formula>NOT(ISERROR(SEARCH("Tre'r",C2)))</formula>
    </cfRule>
    <cfRule type="containsText" dxfId="8" priority="2" operator="containsText" text="Pennal">
      <formula>NOT(ISERROR(SEARCH("Pennal",C2)))</formula>
    </cfRule>
    <cfRule type="containsText" dxfId="7" priority="3" operator="containsText" text="Machynlleth">
      <formula>NOT(ISERROR(SEARCH("Machynlleth",C2)))</formula>
    </cfRule>
    <cfRule type="containsText" dxfId="6" priority="4" operator="containsText" text="Llan">
      <formula>NOT(ISERROR(SEARCH("Llan",C2)))</formula>
    </cfRule>
    <cfRule type="containsText" dxfId="5" priority="5" operator="containsText" text="Dinas">
      <formula>NOT(ISERROR(SEARCH("Dinas",C2)))</formula>
    </cfRule>
    <cfRule type="containsText" dxfId="4" priority="6" operator="containsText" text="Cemmaes">
      <formula>NOT(ISERROR(SEARCH("Cemmaes",C2)))</formula>
    </cfRule>
    <cfRule type="containsText" dxfId="3" priority="7" operator="containsText" text="Ceinws">
      <formula>NOT(ISERROR(SEARCH("Ceinws",C2)))</formula>
    </cfRule>
    <cfRule type="containsText" dxfId="2" priority="8" operator="containsText" text="Borth">
      <formula>NOT(ISERROR(SEARCH("Borth",C2)))</formula>
    </cfRule>
    <cfRule type="containsText" dxfId="1" priority="9" operator="containsText" text="Bont">
      <formula>NOT(ISERROR(SEARCH("Bont",C2)))</formula>
    </cfRule>
    <cfRule type="containsText" dxfId="0" priority="10" operator="containsText" text="Aberangell">
      <formula>NOT(ISERROR(SEARCH("Aberangell",C2)))</formula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5aafe7c-971b-4ab7-b039-141ad36acec0}" enabled="0" method="" siteId="{e5aafe7c-971b-4ab7-b039-141ad36acec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 Hall</dc:creator>
  <cp:lastModifiedBy>Bryn Hall</cp:lastModifiedBy>
  <dcterms:created xsi:type="dcterms:W3CDTF">2025-08-04T07:57:28Z</dcterms:created>
  <dcterms:modified xsi:type="dcterms:W3CDTF">2025-09-01T08:25:37Z</dcterms:modified>
</cp:coreProperties>
</file>